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เตรียมประชุมใหญ่สามัญประจำปี\ปีงบ 2569\"/>
    </mc:Choice>
  </mc:AlternateContent>
  <xr:revisionPtr revIDLastSave="0" documentId="8_{2370BFFA-BC77-49F2-87A8-4183EB97D8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ไม่มีการเพิ่มหรือลดระหว่างปี" sheetId="15" r:id="rId1"/>
    <sheet name="เพิ่มหรือลดหุ้นระหว่างปี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1" l="1"/>
  <c r="G15" i="11"/>
  <c r="G14" i="11"/>
  <c r="G13" i="11"/>
  <c r="G12" i="11"/>
  <c r="G11" i="11"/>
  <c r="G10" i="11"/>
  <c r="G9" i="11"/>
  <c r="G8" i="11"/>
  <c r="G7" i="11"/>
  <c r="G6" i="11"/>
  <c r="G5" i="11"/>
  <c r="G4" i="11"/>
  <c r="G17" i="11" s="1"/>
  <c r="G6" i="15"/>
  <c r="G16" i="15"/>
  <c r="G15" i="15"/>
  <c r="G14" i="15"/>
  <c r="G13" i="15"/>
  <c r="G12" i="15"/>
  <c r="G11" i="15"/>
  <c r="G10" i="15"/>
  <c r="G9" i="15"/>
  <c r="G8" i="15"/>
  <c r="G7" i="15"/>
  <c r="G5" i="15"/>
  <c r="G4" i="15"/>
  <c r="G17" i="15" l="1"/>
  <c r="H18" i="11"/>
</calcChain>
</file>

<file path=xl/sharedStrings.xml><?xml version="1.0" encoding="utf-8"?>
<sst xmlns="http://schemas.openxmlformats.org/spreadsheetml/2006/main" count="55" uniqueCount="28">
  <si>
    <t>ลำดับ</t>
  </si>
  <si>
    <t>เดือน</t>
  </si>
  <si>
    <t>หุ้น</t>
  </si>
  <si>
    <t>จำนวนวัน</t>
  </si>
  <si>
    <t>วิธีการคิดเงินปันผล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</si>
  <si>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</si>
  <si>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</si>
  <si>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</si>
  <si>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</si>
  <si>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</si>
  <si>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</si>
  <si>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</si>
  <si>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</si>
  <si>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</si>
  <si>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</si>
  <si>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</si>
  <si>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</si>
  <si>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</si>
  <si>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ยกมา</t>
  </si>
  <si>
    <t>จำนวนเงิน</t>
  </si>
  <si>
    <t>ปันผล</t>
  </si>
  <si>
    <t>วัน/ปี</t>
  </si>
  <si>
    <t>รวมยอด</t>
  </si>
  <si>
    <t>หมายเหตุ :  หุ้น * จำนวนวัน / จำนวนวันต่อ ปี * อัตราเงินปันผล</t>
  </si>
  <si>
    <t xml:space="preserve">              </t>
  </si>
  <si>
    <t>ในช่องดอกเบี้ยสะสมนำมา  X 8.80%</t>
  </si>
  <si>
    <t>วิธีคิดเงินเฉลี่ยคืนให้สมาชิกดูจากใบเสร็จประจำเดือน ณ วันที่  30  กันยายน  2569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</si>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</sst>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0_-;\-* #,##0.0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b/>
      <sz val="16"/>
      <color rgb="FFFF0000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187" fontId="2" fillId="0" borderId="0" xfId="1" applyNumberFormat="1" applyFont="1"/>
    <xf numFmtId="187" fontId="3" fillId="0" borderId="0" xfId="0" applyNumberFormat="1" applyFont="1"/>
    <xf numFmtId="43" fontId="2" fillId="0" borderId="0" xfId="1" applyFont="1" applyAlignment="1">
      <alignment horizontal="center"/>
    </xf>
    <xf numFmtId="43" fontId="2" fillId="0" borderId="0" xfId="0" applyNumberFormat="1" applyFont="1"/>
    <xf numFmtId="14" fontId="2" fillId="0" borderId="0" xfId="0" applyNumberFormat="1" applyFont="1" applyAlignment="1">
      <alignment horizontal="center"/>
    </xf>
    <xf numFmtId="43" fontId="2" fillId="0" borderId="0" xfId="1" applyFont="1"/>
    <xf numFmtId="43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1" fontId="2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1</xdr:row>
      <xdr:rowOff>1</xdr:rowOff>
    </xdr:from>
    <xdr:to>
      <xdr:col>17</xdr:col>
      <xdr:colOff>9526</xdr:colOff>
      <xdr:row>18</xdr:row>
      <xdr:rowOff>259841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E45226C-44C9-C31B-6308-A81D4BFD27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825"/>
        <a:stretch>
          <a:fillRect/>
        </a:stretch>
      </xdr:blipFill>
      <xdr:spPr>
        <a:xfrm>
          <a:off x="4933951" y="295276"/>
          <a:ext cx="7029450" cy="527951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22</xdr:row>
      <xdr:rowOff>9526</xdr:rowOff>
    </xdr:from>
    <xdr:to>
      <xdr:col>9</xdr:col>
      <xdr:colOff>112898</xdr:colOff>
      <xdr:row>35</xdr:row>
      <xdr:rowOff>9525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BF6D7390-82C5-0712-AC25-9DB9F4AF8A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83" t="5610" r="4892" b="56802"/>
        <a:stretch>
          <a:fillRect/>
        </a:stretch>
      </xdr:blipFill>
      <xdr:spPr>
        <a:xfrm>
          <a:off x="85725" y="6505576"/>
          <a:ext cx="6494648" cy="3838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22</xdr:row>
      <xdr:rowOff>0</xdr:rowOff>
    </xdr:from>
    <xdr:to>
      <xdr:col>10</xdr:col>
      <xdr:colOff>352425</xdr:colOff>
      <xdr:row>35</xdr:row>
      <xdr:rowOff>57150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38E75BEF-ADF9-F6E0-E54B-40CDD1C216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90" t="6413" r="4892" b="57157"/>
        <a:stretch>
          <a:fillRect/>
        </a:stretch>
      </xdr:blipFill>
      <xdr:spPr>
        <a:xfrm>
          <a:off x="371475" y="6496050"/>
          <a:ext cx="6724650" cy="389572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28574</xdr:colOff>
      <xdr:row>1</xdr:row>
      <xdr:rowOff>9525</xdr:rowOff>
    </xdr:from>
    <xdr:to>
      <xdr:col>17</xdr:col>
      <xdr:colOff>637031</xdr:colOff>
      <xdr:row>18</xdr:row>
      <xdr:rowOff>133350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209C04EB-D63A-E75B-C492-77795B07A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3" t="1336" b="50566"/>
        <a:stretch>
          <a:fillRect/>
        </a:stretch>
      </xdr:blipFill>
      <xdr:spPr>
        <a:xfrm>
          <a:off x="4943474" y="304800"/>
          <a:ext cx="7237857" cy="514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D525-B73E-411E-8099-85FBCA4E6857}">
  <dimension ref="A1:K23"/>
  <sheetViews>
    <sheetView tabSelected="1" workbookViewId="0">
      <selection activeCell="L27" sqref="L27"/>
    </sheetView>
  </sheetViews>
  <sheetFormatPr defaultRowHeight="23.25" x14ac:dyDescent="0.5"/>
  <cols>
    <col min="1" max="1" width="5" style="1" customWidth="1"/>
    <col min="2" max="2" width="9.5" style="2" customWidth="1"/>
    <col min="3" max="3" width="12.125" style="1" customWidth="1"/>
    <col min="4" max="4" width="9.5" style="2" customWidth="1"/>
    <col min="5" max="5" width="8" style="2" customWidth="1"/>
    <col min="6" max="6" width="9.375" style="2" customWidth="1"/>
    <col min="7" max="7" width="11.25" style="1" customWidth="1"/>
    <col min="8" max="8" width="11.125" style="1" customWidth="1"/>
    <col min="9" max="16384" width="9" style="1"/>
  </cols>
  <sheetData>
    <row r="1" spans="1:8" x14ac:dyDescent="0.5">
      <c r="A1" s="16" t="s">
        <v>4</v>
      </c>
      <c r="B1" s="16"/>
      <c r="C1" s="16"/>
      <c r="D1" s="16"/>
      <c r="E1" s="16"/>
      <c r="F1" s="16"/>
      <c r="G1" s="16"/>
    </row>
    <row r="2" spans="1:8" x14ac:dyDescent="0.5">
      <c r="A2" s="4" t="s">
        <v>0</v>
      </c>
      <c r="B2" s="4" t="s">
        <v>1</v>
      </c>
      <c r="C2" s="4" t="s">
        <v>2</v>
      </c>
      <c r="D2" s="4" t="s">
        <v>3</v>
      </c>
      <c r="E2" s="4" t="s">
        <v>21</v>
      </c>
      <c r="F2" s="4" t="s">
        <v>20</v>
      </c>
      <c r="G2" s="5" t="s">
        <v>19</v>
      </c>
    </row>
    <row r="3" spans="1:8" x14ac:dyDescent="0.5">
      <c r="A3" s="3" t="s">
        <v>5</v>
      </c>
      <c r="B3" s="2" t="s">
        <v>18</v>
      </c>
      <c r="C3" s="9">
        <v>76100</v>
      </c>
      <c r="F3" s="6"/>
      <c r="G3" s="7"/>
    </row>
    <row r="4" spans="1:8" x14ac:dyDescent="0.5">
      <c r="A4" s="3"/>
      <c r="C4" s="9">
        <v>76100</v>
      </c>
      <c r="D4" s="18">
        <v>365</v>
      </c>
      <c r="E4" s="2">
        <v>365</v>
      </c>
      <c r="F4" s="6">
        <v>5.7500000000000002E-2</v>
      </c>
      <c r="G4" s="12">
        <f>C4*D4/E4*F4</f>
        <v>4375.75</v>
      </c>
    </row>
    <row r="5" spans="1:8" x14ac:dyDescent="0.5">
      <c r="A5" s="3" t="s">
        <v>6</v>
      </c>
      <c r="B5" s="11">
        <v>244288</v>
      </c>
      <c r="C5" s="9">
        <v>600</v>
      </c>
      <c r="D5" s="18">
        <v>335</v>
      </c>
      <c r="E5" s="2">
        <v>365</v>
      </c>
      <c r="F5" s="6">
        <v>5.7500000000000002E-2</v>
      </c>
      <c r="G5" s="12">
        <f>C5*D5/E5*F5</f>
        <v>31.664383561643838</v>
      </c>
      <c r="H5" s="10" t="s">
        <v>24</v>
      </c>
    </row>
    <row r="6" spans="1:8" x14ac:dyDescent="0.5">
      <c r="A6" s="3" t="s">
        <v>7</v>
      </c>
      <c r="B6" s="11">
        <v>244316</v>
      </c>
      <c r="C6" s="9">
        <v>600</v>
      </c>
      <c r="D6" s="18">
        <v>307</v>
      </c>
      <c r="E6" s="2">
        <v>365</v>
      </c>
      <c r="F6" s="6">
        <v>5.7500000000000002E-2</v>
      </c>
      <c r="G6" s="12">
        <f t="shared" ref="G6:G16" si="0">C6*D6/E6*F6</f>
        <v>29.017808219178082</v>
      </c>
    </row>
    <row r="7" spans="1:8" x14ac:dyDescent="0.5">
      <c r="A7" s="3" t="s">
        <v>8</v>
      </c>
      <c r="B7" s="11">
        <v>244348</v>
      </c>
      <c r="C7" s="9">
        <v>600</v>
      </c>
      <c r="D7" s="18">
        <v>275</v>
      </c>
      <c r="E7" s="2">
        <v>365</v>
      </c>
      <c r="F7" s="6">
        <v>5.7500000000000002E-2</v>
      </c>
      <c r="G7" s="12">
        <f>C7*D7/E7*F7</f>
        <v>25.993150684931507</v>
      </c>
    </row>
    <row r="8" spans="1:8" x14ac:dyDescent="0.5">
      <c r="A8" s="3" t="s">
        <v>9</v>
      </c>
      <c r="B8" s="11">
        <v>244379</v>
      </c>
      <c r="C8" s="9">
        <v>600</v>
      </c>
      <c r="D8" s="18">
        <v>244</v>
      </c>
      <c r="E8" s="2">
        <v>365</v>
      </c>
      <c r="F8" s="6">
        <v>5.7500000000000002E-2</v>
      </c>
      <c r="G8" s="12">
        <f t="shared" si="0"/>
        <v>23.06301369863014</v>
      </c>
    </row>
    <row r="9" spans="1:8" x14ac:dyDescent="0.5">
      <c r="A9" s="3" t="s">
        <v>10</v>
      </c>
      <c r="B9" s="11">
        <v>244408</v>
      </c>
      <c r="C9" s="9">
        <v>600</v>
      </c>
      <c r="D9" s="18">
        <v>215</v>
      </c>
      <c r="E9" s="2">
        <v>365</v>
      </c>
      <c r="F9" s="6">
        <v>5.7500000000000002E-2</v>
      </c>
      <c r="G9" s="12">
        <f t="shared" si="0"/>
        <v>20.32191780821918</v>
      </c>
    </row>
    <row r="10" spans="1:8" x14ac:dyDescent="0.5">
      <c r="A10" s="3" t="s">
        <v>11</v>
      </c>
      <c r="B10" s="11">
        <v>244439</v>
      </c>
      <c r="C10" s="9">
        <v>600</v>
      </c>
      <c r="D10" s="18">
        <v>184</v>
      </c>
      <c r="E10" s="2">
        <v>365</v>
      </c>
      <c r="F10" s="6">
        <v>5.7500000000000002E-2</v>
      </c>
      <c r="G10" s="12">
        <f t="shared" si="0"/>
        <v>17.391780821917809</v>
      </c>
    </row>
    <row r="11" spans="1:8" x14ac:dyDescent="0.5">
      <c r="A11" s="3" t="s">
        <v>12</v>
      </c>
      <c r="B11" s="11">
        <v>244469</v>
      </c>
      <c r="C11" s="9">
        <v>600</v>
      </c>
      <c r="D11" s="18">
        <v>154</v>
      </c>
      <c r="E11" s="2">
        <v>365</v>
      </c>
      <c r="F11" s="6">
        <v>5.7500000000000002E-2</v>
      </c>
      <c r="G11" s="12">
        <f t="shared" si="0"/>
        <v>14.556164383561644</v>
      </c>
    </row>
    <row r="12" spans="1:8" x14ac:dyDescent="0.5">
      <c r="A12" s="3" t="s">
        <v>13</v>
      </c>
      <c r="B12" s="11">
        <v>244498</v>
      </c>
      <c r="C12" s="9">
        <v>600</v>
      </c>
      <c r="D12" s="18">
        <v>125</v>
      </c>
      <c r="E12" s="2">
        <v>365</v>
      </c>
      <c r="F12" s="6">
        <v>5.7500000000000002E-2</v>
      </c>
      <c r="G12" s="12">
        <f t="shared" si="0"/>
        <v>11.815068493150685</v>
      </c>
    </row>
    <row r="13" spans="1:8" x14ac:dyDescent="0.5">
      <c r="A13" s="3" t="s">
        <v>14</v>
      </c>
      <c r="B13" s="11">
        <v>244530</v>
      </c>
      <c r="C13" s="9">
        <v>600</v>
      </c>
      <c r="D13" s="18">
        <v>93</v>
      </c>
      <c r="E13" s="2">
        <v>365</v>
      </c>
      <c r="F13" s="6">
        <v>5.7500000000000002E-2</v>
      </c>
      <c r="G13" s="12">
        <f t="shared" si="0"/>
        <v>8.7904109589041095</v>
      </c>
    </row>
    <row r="14" spans="1:8" x14ac:dyDescent="0.5">
      <c r="A14" s="3" t="s">
        <v>15</v>
      </c>
      <c r="B14" s="11">
        <v>244561</v>
      </c>
      <c r="C14" s="9">
        <v>600</v>
      </c>
      <c r="D14" s="18">
        <v>62</v>
      </c>
      <c r="E14" s="2">
        <v>365</v>
      </c>
      <c r="F14" s="6">
        <v>5.7500000000000002E-2</v>
      </c>
      <c r="G14" s="12">
        <f t="shared" si="0"/>
        <v>5.86027397260274</v>
      </c>
    </row>
    <row r="15" spans="1:8" x14ac:dyDescent="0.5">
      <c r="A15" s="3" t="s">
        <v>16</v>
      </c>
      <c r="B15" s="11">
        <v>244592</v>
      </c>
      <c r="C15" s="9">
        <v>600</v>
      </c>
      <c r="D15" s="18">
        <v>31</v>
      </c>
      <c r="E15" s="2">
        <v>365</v>
      </c>
      <c r="F15" s="6">
        <v>5.7500000000000002E-2</v>
      </c>
      <c r="G15" s="12">
        <f t="shared" si="0"/>
        <v>2.93013698630137</v>
      </c>
    </row>
    <row r="16" spans="1:8" x14ac:dyDescent="0.5">
      <c r="A16" s="3" t="s">
        <v>17</v>
      </c>
      <c r="B16" s="11">
        <v>244622</v>
      </c>
      <c r="C16" s="9">
        <v>600</v>
      </c>
      <c r="D16" s="18">
        <v>1</v>
      </c>
      <c r="E16" s="2">
        <v>365</v>
      </c>
      <c r="F16" s="6">
        <v>5.7500000000000002E-2</v>
      </c>
      <c r="G16" s="12">
        <f t="shared" si="0"/>
        <v>9.452054794520548E-2</v>
      </c>
    </row>
    <row r="17" spans="1:11" x14ac:dyDescent="0.5">
      <c r="F17" s="5" t="s">
        <v>22</v>
      </c>
      <c r="G17" s="13">
        <f>SUM(G3:G16)</f>
        <v>4567.2486301369872</v>
      </c>
    </row>
    <row r="18" spans="1:11" x14ac:dyDescent="0.5">
      <c r="F18" s="5"/>
      <c r="G18" s="8"/>
      <c r="H18" s="10"/>
    </row>
    <row r="19" spans="1:11" x14ac:dyDescent="0.5">
      <c r="F19" s="5"/>
      <c r="G19" s="8"/>
    </row>
    <row r="20" spans="1:11" x14ac:dyDescent="0.5">
      <c r="A20" s="17" t="s">
        <v>23</v>
      </c>
      <c r="B20" s="17"/>
      <c r="C20" s="17"/>
      <c r="D20" s="17"/>
      <c r="E20" s="17"/>
      <c r="F20" s="17"/>
      <c r="G20" s="17"/>
      <c r="H20" s="17"/>
    </row>
    <row r="21" spans="1:11" x14ac:dyDescent="0.5">
      <c r="A21" s="14" t="s">
        <v>26</v>
      </c>
      <c r="B21" s="15"/>
      <c r="C21" s="14"/>
      <c r="D21" s="15"/>
      <c r="E21" s="15"/>
      <c r="F21" s="15"/>
    </row>
    <row r="22" spans="1:11" x14ac:dyDescent="0.5">
      <c r="A22" s="14" t="s">
        <v>25</v>
      </c>
      <c r="B22" s="15"/>
      <c r="C22" s="14"/>
      <c r="D22" s="15"/>
      <c r="E22" s="15"/>
      <c r="F22" s="15"/>
    </row>
    <row r="23" spans="1:11" x14ac:dyDescent="0.5">
      <c r="K23" s="1" t="s">
        <v>27</v>
      </c>
    </row>
  </sheetData>
  <mergeCells count="2">
    <mergeCell ref="A1:G1"/>
    <mergeCell ref="A20:H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7F79-7096-4D4F-B28E-385ACA11F994}">
  <dimension ref="A1:J22"/>
  <sheetViews>
    <sheetView topLeftCell="A4" workbookViewId="0">
      <selection activeCell="N35" sqref="N35"/>
    </sheetView>
  </sheetViews>
  <sheetFormatPr defaultRowHeight="23.25" x14ac:dyDescent="0.5"/>
  <cols>
    <col min="1" max="1" width="5" style="1" customWidth="1"/>
    <col min="2" max="2" width="9.5" style="2" customWidth="1"/>
    <col min="3" max="3" width="12.125" style="1" customWidth="1"/>
    <col min="4" max="4" width="9.5" style="2" customWidth="1"/>
    <col min="5" max="5" width="8" style="2" customWidth="1"/>
    <col min="6" max="6" width="9.375" style="2" customWidth="1"/>
    <col min="7" max="7" width="11" style="1" customWidth="1"/>
    <col min="8" max="8" width="6" style="1" customWidth="1"/>
    <col min="9" max="16384" width="9" style="1"/>
  </cols>
  <sheetData>
    <row r="1" spans="1:10" x14ac:dyDescent="0.5">
      <c r="A1" s="16" t="s">
        <v>4</v>
      </c>
      <c r="B1" s="16"/>
      <c r="C1" s="16"/>
      <c r="D1" s="16"/>
      <c r="E1" s="16"/>
      <c r="F1" s="16"/>
      <c r="G1" s="16"/>
    </row>
    <row r="2" spans="1:10" x14ac:dyDescent="0.5">
      <c r="A2" s="4" t="s">
        <v>0</v>
      </c>
      <c r="B2" s="4" t="s">
        <v>1</v>
      </c>
      <c r="C2" s="4" t="s">
        <v>2</v>
      </c>
      <c r="D2" s="4" t="s">
        <v>3</v>
      </c>
      <c r="E2" s="4" t="s">
        <v>21</v>
      </c>
      <c r="F2" s="4" t="s">
        <v>20</v>
      </c>
      <c r="G2" s="5" t="s">
        <v>19</v>
      </c>
    </row>
    <row r="3" spans="1:10" x14ac:dyDescent="0.5">
      <c r="A3" s="3" t="s">
        <v>5</v>
      </c>
      <c r="B3" s="2" t="s">
        <v>18</v>
      </c>
      <c r="C3" s="9">
        <v>51000</v>
      </c>
      <c r="F3" s="6"/>
      <c r="G3" s="7"/>
    </row>
    <row r="4" spans="1:10" x14ac:dyDescent="0.5">
      <c r="A4" s="3"/>
      <c r="C4" s="9">
        <v>51000</v>
      </c>
      <c r="D4" s="2">
        <v>365</v>
      </c>
      <c r="E4" s="2">
        <v>365</v>
      </c>
      <c r="F4" s="6">
        <v>5.7500000000000002E-2</v>
      </c>
      <c r="G4" s="12">
        <f>C4*D4/E4*F4</f>
        <v>2932.5</v>
      </c>
      <c r="I4" s="2"/>
      <c r="J4" s="2"/>
    </row>
    <row r="5" spans="1:10" x14ac:dyDescent="0.5">
      <c r="A5" s="3" t="s">
        <v>6</v>
      </c>
      <c r="B5" s="11">
        <v>244288</v>
      </c>
      <c r="C5" s="9">
        <v>1000</v>
      </c>
      <c r="D5" s="2">
        <v>335</v>
      </c>
      <c r="E5" s="2">
        <v>365</v>
      </c>
      <c r="F5" s="6">
        <v>5.7500000000000002E-2</v>
      </c>
      <c r="G5" s="12">
        <f>C5*D5/E5*F5</f>
        <v>52.773972602739725</v>
      </c>
      <c r="H5" s="10" t="s">
        <v>24</v>
      </c>
      <c r="I5" s="2"/>
      <c r="J5" s="2"/>
    </row>
    <row r="6" spans="1:10" x14ac:dyDescent="0.5">
      <c r="A6" s="3" t="s">
        <v>7</v>
      </c>
      <c r="B6" s="11">
        <v>244316</v>
      </c>
      <c r="C6" s="9">
        <v>1000</v>
      </c>
      <c r="D6" s="2">
        <v>307</v>
      </c>
      <c r="E6" s="2">
        <v>365</v>
      </c>
      <c r="F6" s="6">
        <v>5.7500000000000002E-2</v>
      </c>
      <c r="G6" s="12">
        <f t="shared" ref="G6:G16" si="0">C6*D6/E6*F6</f>
        <v>48.363013698630134</v>
      </c>
      <c r="I6" s="2"/>
      <c r="J6" s="2"/>
    </row>
    <row r="7" spans="1:10" x14ac:dyDescent="0.5">
      <c r="A7" s="3" t="s">
        <v>8</v>
      </c>
      <c r="B7" s="11">
        <v>244348</v>
      </c>
      <c r="C7" s="9">
        <v>1000</v>
      </c>
      <c r="D7" s="2">
        <v>275</v>
      </c>
      <c r="E7" s="2">
        <v>365</v>
      </c>
      <c r="F7" s="6">
        <v>5.7500000000000002E-2</v>
      </c>
      <c r="G7" s="12">
        <f>C7*D7/E7*F7</f>
        <v>43.321917808219176</v>
      </c>
      <c r="I7" s="2"/>
      <c r="J7" s="2"/>
    </row>
    <row r="8" spans="1:10" x14ac:dyDescent="0.5">
      <c r="A8" s="3" t="s">
        <v>9</v>
      </c>
      <c r="B8" s="11">
        <v>244379</v>
      </c>
      <c r="C8" s="9">
        <v>1000</v>
      </c>
      <c r="D8" s="2">
        <v>244</v>
      </c>
      <c r="E8" s="2">
        <v>365</v>
      </c>
      <c r="F8" s="6">
        <v>5.7500000000000002E-2</v>
      </c>
      <c r="G8" s="12">
        <f t="shared" si="0"/>
        <v>38.438356164383563</v>
      </c>
      <c r="I8" s="2"/>
      <c r="J8" s="2"/>
    </row>
    <row r="9" spans="1:10" x14ac:dyDescent="0.5">
      <c r="A9" s="3" t="s">
        <v>10</v>
      </c>
      <c r="B9" s="11">
        <v>244408</v>
      </c>
      <c r="C9" s="9">
        <v>1000</v>
      </c>
      <c r="D9" s="2">
        <v>215</v>
      </c>
      <c r="E9" s="2">
        <v>365</v>
      </c>
      <c r="F9" s="6">
        <v>5.7500000000000002E-2</v>
      </c>
      <c r="G9" s="12">
        <f t="shared" si="0"/>
        <v>33.869863013698627</v>
      </c>
      <c r="I9" s="2"/>
      <c r="J9" s="2"/>
    </row>
    <row r="10" spans="1:10" x14ac:dyDescent="0.5">
      <c r="A10" s="3" t="s">
        <v>11</v>
      </c>
      <c r="B10" s="11">
        <v>244439</v>
      </c>
      <c r="C10" s="9">
        <v>1000</v>
      </c>
      <c r="D10" s="2">
        <v>184</v>
      </c>
      <c r="E10" s="2">
        <v>365</v>
      </c>
      <c r="F10" s="6">
        <v>5.7500000000000002E-2</v>
      </c>
      <c r="G10" s="12">
        <f t="shared" si="0"/>
        <v>28.986301369863014</v>
      </c>
      <c r="I10" s="2"/>
      <c r="J10" s="2"/>
    </row>
    <row r="11" spans="1:10" x14ac:dyDescent="0.5">
      <c r="A11" s="3" t="s">
        <v>12</v>
      </c>
      <c r="B11" s="11">
        <v>244469</v>
      </c>
      <c r="C11" s="9">
        <v>1000</v>
      </c>
      <c r="D11" s="2">
        <v>154</v>
      </c>
      <c r="E11" s="2">
        <v>365</v>
      </c>
      <c r="F11" s="6">
        <v>5.7500000000000002E-2</v>
      </c>
      <c r="G11" s="12">
        <f t="shared" si="0"/>
        <v>24.260273972602739</v>
      </c>
      <c r="I11" s="2"/>
      <c r="J11" s="2"/>
    </row>
    <row r="12" spans="1:10" x14ac:dyDescent="0.5">
      <c r="A12" s="3" t="s">
        <v>13</v>
      </c>
      <c r="B12" s="11">
        <v>244498</v>
      </c>
      <c r="C12" s="9">
        <v>500</v>
      </c>
      <c r="D12" s="2">
        <v>125</v>
      </c>
      <c r="E12" s="2">
        <v>365</v>
      </c>
      <c r="F12" s="6">
        <v>5.7500000000000002E-2</v>
      </c>
      <c r="G12" s="12">
        <f t="shared" si="0"/>
        <v>9.8458904109589049</v>
      </c>
      <c r="I12" s="2"/>
      <c r="J12" s="2"/>
    </row>
    <row r="13" spans="1:10" x14ac:dyDescent="0.5">
      <c r="A13" s="3" t="s">
        <v>14</v>
      </c>
      <c r="B13" s="11">
        <v>244530</v>
      </c>
      <c r="C13" s="9">
        <v>500</v>
      </c>
      <c r="D13" s="2">
        <v>93</v>
      </c>
      <c r="E13" s="2">
        <v>365</v>
      </c>
      <c r="F13" s="6">
        <v>5.7500000000000002E-2</v>
      </c>
      <c r="G13" s="12">
        <f t="shared" si="0"/>
        <v>7.3253424657534252</v>
      </c>
      <c r="I13" s="2"/>
      <c r="J13" s="2"/>
    </row>
    <row r="14" spans="1:10" x14ac:dyDescent="0.5">
      <c r="A14" s="3" t="s">
        <v>15</v>
      </c>
      <c r="B14" s="11">
        <v>244561</v>
      </c>
      <c r="C14" s="9">
        <v>500</v>
      </c>
      <c r="D14" s="2">
        <v>62</v>
      </c>
      <c r="E14" s="2">
        <v>365</v>
      </c>
      <c r="F14" s="6">
        <v>5.7500000000000002E-2</v>
      </c>
      <c r="G14" s="12">
        <f t="shared" si="0"/>
        <v>4.8835616438356171</v>
      </c>
      <c r="I14" s="2"/>
      <c r="J14" s="2"/>
    </row>
    <row r="15" spans="1:10" x14ac:dyDescent="0.5">
      <c r="A15" s="3" t="s">
        <v>16</v>
      </c>
      <c r="B15" s="11">
        <v>244592</v>
      </c>
      <c r="C15" s="9">
        <v>500</v>
      </c>
      <c r="D15" s="2">
        <v>31</v>
      </c>
      <c r="E15" s="2">
        <v>365</v>
      </c>
      <c r="F15" s="6">
        <v>5.7500000000000002E-2</v>
      </c>
      <c r="G15" s="12">
        <f t="shared" si="0"/>
        <v>2.4417808219178085</v>
      </c>
      <c r="I15" s="2"/>
      <c r="J15" s="2"/>
    </row>
    <row r="16" spans="1:10" x14ac:dyDescent="0.5">
      <c r="A16" s="3" t="s">
        <v>17</v>
      </c>
      <c r="B16" s="11">
        <v>244622</v>
      </c>
      <c r="C16" s="9">
        <v>500</v>
      </c>
      <c r="D16" s="2">
        <v>1</v>
      </c>
      <c r="E16" s="2">
        <v>365</v>
      </c>
      <c r="F16" s="6">
        <v>5.7500000000000002E-2</v>
      </c>
      <c r="G16" s="12">
        <f t="shared" si="0"/>
        <v>7.8767123287671229E-2</v>
      </c>
      <c r="I16" s="2"/>
      <c r="J16" s="2"/>
    </row>
    <row r="17" spans="1:10" x14ac:dyDescent="0.5">
      <c r="F17" s="5" t="s">
        <v>22</v>
      </c>
      <c r="G17" s="13">
        <f>SUM(G3:G16)</f>
        <v>3227.0890410958905</v>
      </c>
      <c r="I17" s="2"/>
      <c r="J17" s="2"/>
    </row>
    <row r="18" spans="1:10" x14ac:dyDescent="0.5">
      <c r="F18" s="5"/>
      <c r="G18" s="13"/>
      <c r="H18" s="10">
        <f>G18-35076.83</f>
        <v>-35076.83</v>
      </c>
    </row>
    <row r="19" spans="1:10" x14ac:dyDescent="0.5">
      <c r="F19" s="5"/>
      <c r="G19" s="8"/>
    </row>
    <row r="20" spans="1:10" x14ac:dyDescent="0.5">
      <c r="A20" s="17" t="s">
        <v>23</v>
      </c>
      <c r="B20" s="17"/>
      <c r="C20" s="17"/>
      <c r="D20" s="17"/>
      <c r="E20" s="17"/>
      <c r="F20" s="17"/>
      <c r="G20" s="17"/>
    </row>
    <row r="21" spans="1:10" x14ac:dyDescent="0.5">
      <c r="A21" s="14" t="s">
        <v>26</v>
      </c>
      <c r="B21" s="15"/>
      <c r="C21" s="14"/>
      <c r="D21" s="15"/>
      <c r="E21" s="15"/>
      <c r="F21" s="15"/>
    </row>
    <row r="22" spans="1:10" x14ac:dyDescent="0.5">
      <c r="A22" s="14" t="s">
        <v>25</v>
      </c>
      <c r="B22" s="15"/>
      <c r="C22" s="14"/>
      <c r="D22" s="15"/>
      <c r="E22" s="15"/>
      <c r="F22" s="15"/>
    </row>
  </sheetData>
  <mergeCells count="2">
    <mergeCell ref="A1:G1"/>
    <mergeCell ref="A20:G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ไม่มีการเพิ่มหรือลดระหว่างปี</vt:lpstr>
      <vt:lpstr>เพิ่มหรือลดหุ้นระหว่างปี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สหกรณ์ออมทรัพย์ ศูนย์ชีววิทยาทางทะเลภูเก็ต</cp:lastModifiedBy>
  <cp:lastPrinted>2025-10-27T07:23:51Z</cp:lastPrinted>
  <dcterms:created xsi:type="dcterms:W3CDTF">2024-09-10T02:09:23Z</dcterms:created>
  <dcterms:modified xsi:type="dcterms:W3CDTF">2026-10-21T08:43:39Z</dcterms:modified>
</cp:coreProperties>
</file>